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NIA\COP-R3\COP R3 SNA-Nord\COP R3 LILLE\MODERNISATION DE LA CENTRALE ELECTRIQUE LILLE ( JP)\9 - Travaux\94 - Marchés travaux\2 DCE\DCE v3\PIECES TECH\DPGF\"/>
    </mc:Choice>
  </mc:AlternateContent>
  <xr:revisionPtr revIDLastSave="0" documentId="13_ncr:1_{68B387B6-D373-454E-AE81-CB095C24B02D}" xr6:coauthVersionLast="47" xr6:coauthVersionMax="47" xr10:uidLastSave="{00000000-0000-0000-0000-000000000000}"/>
  <bookViews>
    <workbookView xWindow="-108" yWindow="-108" windowWidth="23256" windowHeight="12576" tabRatio="822" activeTab="1" xr2:uid="{00000000-000D-0000-FFFF-FFFF00000000}"/>
  </bookViews>
  <sheets>
    <sheet name="PDG" sheetId="16" r:id="rId1"/>
    <sheet name="Détail ind0" sheetId="18" r:id="rId2"/>
  </sheets>
  <definedNames>
    <definedName name="_Toc195203727" localSheetId="1">'Détail ind0'!#REF!</definedName>
    <definedName name="_xlnm.Print_Titles" localSheetId="1">'Détail ind0'!$3:$3</definedName>
    <definedName name="_xlnm.Print_Area" localSheetId="1">'Détail ind0'!$A$1:$F$39</definedName>
    <definedName name="_xlnm.Print_Area" localSheetId="0">PDG!$A$1:$D$22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8" l="1"/>
  <c r="F20" i="18"/>
  <c r="F8" i="18"/>
  <c r="F9" i="18"/>
  <c r="F10" i="18"/>
  <c r="F11" i="18"/>
  <c r="F13" i="18"/>
  <c r="F14" i="18"/>
  <c r="F16" i="18"/>
  <c r="F18" i="18"/>
  <c r="F22" i="18"/>
  <c r="F24" i="18"/>
  <c r="F25" i="18"/>
  <c r="F26" i="18"/>
  <c r="F27" i="18"/>
  <c r="F28" i="18"/>
  <c r="F30" i="18"/>
  <c r="A1" i="18"/>
  <c r="F35" i="18" l="1"/>
  <c r="F37" i="18" s="1"/>
  <c r="F33" i="18"/>
  <c r="F39" i="18" l="1"/>
  <c r="F2" i="18"/>
</calcChain>
</file>

<file path=xl/sharedStrings.xml><?xml version="1.0" encoding="utf-8"?>
<sst xmlns="http://schemas.openxmlformats.org/spreadsheetml/2006/main" count="67" uniqueCount="65">
  <si>
    <t xml:space="preserve">REP </t>
  </si>
  <si>
    <t xml:space="preserve">DESIGNATION </t>
  </si>
  <si>
    <t>QTE</t>
  </si>
  <si>
    <t>TVA 20 %</t>
  </si>
  <si>
    <t>Total TTC</t>
  </si>
  <si>
    <t>U</t>
  </si>
  <si>
    <t>KHEOPS INGENIERIE</t>
  </si>
  <si>
    <t>MAITRE D'OUVRAGE</t>
  </si>
  <si>
    <t>contact@kheops-ingenierie,fr</t>
  </si>
  <si>
    <t>PU</t>
  </si>
  <si>
    <t>PRIX TOTAL EN €HT</t>
  </si>
  <si>
    <t>Sous-total</t>
  </si>
  <si>
    <t>Total  HT</t>
  </si>
  <si>
    <t>BUREAU D’ÉTUDES MANDATAIRE</t>
  </si>
  <si>
    <t>LESQUIN</t>
  </si>
  <si>
    <t>06 14 75 84 62</t>
  </si>
  <si>
    <t>Aéroport de Lille Lesquin</t>
  </si>
  <si>
    <t>59814 Lesquin</t>
  </si>
  <si>
    <t xml:space="preserve"> Aéroport Rénovation Centrale Electrique</t>
  </si>
  <si>
    <t>281 rue Salvador Allende</t>
  </si>
  <si>
    <t>4 20 50 62 18</t>
  </si>
  <si>
    <t>59121 LOOS</t>
  </si>
  <si>
    <t>CONDUITE D’OPERATIONS</t>
  </si>
  <si>
    <t>7 14 75 84 62</t>
  </si>
  <si>
    <t>59815 Lesquin</t>
  </si>
  <si>
    <t>D.P.G.F.</t>
  </si>
  <si>
    <t>LOT N°3 : ELECTRICITE</t>
  </si>
  <si>
    <t>COURANT FORT</t>
  </si>
  <si>
    <t>ALIMENTATION</t>
  </si>
  <si>
    <t>Dépose et/ou mise en atteinte des alimentations électriques du bâtiment</t>
  </si>
  <si>
    <t>Consignation des équipements techniques à déposer.</t>
  </si>
  <si>
    <t>CHEMIN DE CABLES</t>
  </si>
  <si>
    <t>Luminaires Type 1</t>
  </si>
  <si>
    <t>commandes d'éclairage</t>
  </si>
  <si>
    <t>PRISES DE COURANT</t>
  </si>
  <si>
    <t>ECLAIRAGE DE SECURITE</t>
  </si>
  <si>
    <t>COURANT FAIBLE</t>
  </si>
  <si>
    <t>BAES d'évacuation</t>
  </si>
  <si>
    <t>Déplacement de UTL</t>
  </si>
  <si>
    <t>SSI</t>
  </si>
  <si>
    <t>Déclencheur manuel</t>
  </si>
  <si>
    <t>Flash</t>
  </si>
  <si>
    <t>Diffuseur sonore</t>
  </si>
  <si>
    <t>Détecteur automatique</t>
  </si>
  <si>
    <t>Coupure d'urgence</t>
  </si>
  <si>
    <t xml:space="preserve">Les extracteurs des locaux G17a et G17b </t>
  </si>
  <si>
    <t>Distribution</t>
  </si>
  <si>
    <t xml:space="preserve">2.1 </t>
  </si>
  <si>
    <t>2.1.1</t>
  </si>
  <si>
    <t>2.1.2</t>
  </si>
  <si>
    <t>2.1.3</t>
  </si>
  <si>
    <t>2.1.4</t>
  </si>
  <si>
    <t xml:space="preserve">2.1.5 </t>
  </si>
  <si>
    <t xml:space="preserve">2.1.6 </t>
  </si>
  <si>
    <t xml:space="preserve">2.2 </t>
  </si>
  <si>
    <t>2.3</t>
  </si>
  <si>
    <t>2.4</t>
  </si>
  <si>
    <t>DGAC- SNIA Nord</t>
  </si>
  <si>
    <t>DCE</t>
  </si>
  <si>
    <t>DGAC- SNA Nord</t>
  </si>
  <si>
    <t>2.1.7</t>
  </si>
  <si>
    <t>RESEAU DE TERRE</t>
  </si>
  <si>
    <t>Réseau de terre</t>
  </si>
  <si>
    <t>Indice A du 05 Juin 2025</t>
  </si>
  <si>
    <t>détecteurs de présence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</si>
</sst>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2"/>
    </font>
    <font>
      <sz val="11"/>
      <color indexed="9"/>
      <name val="Times New Roman"/>
      <family val="2"/>
    </font>
    <font>
      <sz val="11"/>
      <color indexed="10"/>
      <name val="Times New Roman"/>
      <family val="2"/>
    </font>
    <font>
      <b/>
      <sz val="11"/>
      <color indexed="10"/>
      <name val="Times New Roman"/>
      <family val="2"/>
    </font>
    <font>
      <sz val="10"/>
      <name val="Helvetica-Narrow"/>
      <family val="2"/>
    </font>
    <font>
      <sz val="11"/>
      <color indexed="62"/>
      <name val="Times New Roman"/>
      <family val="2"/>
    </font>
    <font>
      <sz val="11"/>
      <color indexed="20"/>
      <name val="Times New Roman"/>
      <family val="2"/>
    </font>
    <font>
      <sz val="11"/>
      <color indexed="19"/>
      <name val="Times New Roman"/>
      <family val="2"/>
    </font>
    <font>
      <sz val="10"/>
      <name val="Helvetica-Narrow"/>
    </font>
    <font>
      <sz val="11"/>
      <color indexed="17"/>
      <name val="Times New Roman"/>
      <family val="2"/>
    </font>
    <font>
      <b/>
      <sz val="11"/>
      <color indexed="63"/>
      <name val="Times New Roman"/>
      <family val="2"/>
    </font>
    <font>
      <i/>
      <sz val="11"/>
      <color indexed="23"/>
      <name val="Times New Roman"/>
      <family val="2"/>
    </font>
    <font>
      <b/>
      <sz val="18"/>
      <color indexed="62"/>
      <name val="Cambria"/>
      <family val="2"/>
    </font>
    <font>
      <b/>
      <sz val="15"/>
      <color indexed="62"/>
      <name val="Times New Roman"/>
      <family val="2"/>
    </font>
    <font>
      <b/>
      <sz val="13"/>
      <color indexed="62"/>
      <name val="Times New Roman"/>
      <family val="2"/>
    </font>
    <font>
      <b/>
      <sz val="11"/>
      <color indexed="62"/>
      <name val="Times New Roman"/>
      <family val="2"/>
    </font>
    <font>
      <b/>
      <sz val="11"/>
      <color indexed="8"/>
      <name val="Times New Roman"/>
      <family val="2"/>
    </font>
    <font>
      <b/>
      <sz val="11"/>
      <color indexed="9"/>
      <name val="Times New Roman"/>
      <family val="2"/>
    </font>
    <font>
      <sz val="10"/>
      <name val="Arial"/>
      <family val="2"/>
    </font>
    <font>
      <sz val="11"/>
      <color theme="1"/>
      <name val="Times New Roman"/>
      <family val="2"/>
    </font>
    <font>
      <sz val="26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7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28"/>
      <color rgb="FF0B5F75"/>
      <name val="Calibri"/>
      <family val="2"/>
    </font>
    <font>
      <b/>
      <sz val="11"/>
      <name val="Calibri"/>
      <family val="2"/>
    </font>
    <font>
      <b/>
      <sz val="28"/>
      <color rgb="FF0B5F75"/>
      <name val="Calibri"/>
      <family val="2"/>
    </font>
    <font>
      <sz val="26"/>
      <color rgb="FF0B5F75"/>
      <name val="Calibri"/>
      <family val="2"/>
    </font>
    <font>
      <sz val="28"/>
      <color rgb="FFFFFFFF"/>
      <name val="Calibri"/>
      <family val="2"/>
    </font>
    <font>
      <sz val="9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2"/>
      <color rgb="FF0B5F75"/>
      <name val="Calibri"/>
      <family val="2"/>
    </font>
    <font>
      <sz val="24"/>
      <color rgb="FF0B5F75"/>
      <name val="Calibri"/>
      <family val="2"/>
    </font>
    <font>
      <b/>
      <sz val="12"/>
      <name val="Calibri"/>
      <family val="2"/>
    </font>
    <font>
      <b/>
      <sz val="12"/>
      <color rgb="FF0B5F75"/>
      <name val="Calibri"/>
      <family val="2"/>
    </font>
    <font>
      <b/>
      <sz val="28"/>
      <color rgb="FFFFFFFF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0"/>
      <name val="Calibri"/>
      <family val="2"/>
      <scheme val="minor"/>
    </font>
    <font>
      <sz val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0B5F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0B5F75"/>
      </top>
      <bottom/>
      <diagonal/>
    </border>
    <border>
      <left/>
      <right/>
      <top/>
      <bottom style="thick">
        <color rgb="FF0B5F75"/>
      </bottom>
      <diagonal/>
    </border>
    <border>
      <left/>
      <right/>
      <top style="medium">
        <color rgb="FF0B5F75"/>
      </top>
      <bottom/>
      <diagonal/>
    </border>
    <border>
      <left/>
      <right/>
      <top style="thin">
        <color rgb="FF2AA4B0"/>
      </top>
      <bottom/>
      <diagonal/>
    </border>
    <border>
      <left/>
      <right/>
      <top/>
      <bottom style="thin">
        <color rgb="FF2AA4B0"/>
      </bottom>
      <diagonal/>
    </border>
    <border>
      <left style="thin">
        <color rgb="FF45C5D3"/>
      </left>
      <right/>
      <top style="thin">
        <color rgb="FF45C5D3"/>
      </top>
      <bottom/>
      <diagonal/>
    </border>
    <border>
      <left/>
      <right/>
      <top style="thin">
        <color rgb="FF45C5D3"/>
      </top>
      <bottom/>
      <diagonal/>
    </border>
    <border>
      <left/>
      <right style="thin">
        <color rgb="FF45C5D3"/>
      </right>
      <top style="thin">
        <color rgb="FF45C5D3"/>
      </top>
      <bottom/>
      <diagonal/>
    </border>
    <border>
      <left style="thin">
        <color rgb="FF45C5D3"/>
      </left>
      <right/>
      <top/>
      <bottom/>
      <diagonal/>
    </border>
    <border>
      <left/>
      <right style="thin">
        <color rgb="FF45C5D3"/>
      </right>
      <top/>
      <bottom/>
      <diagonal/>
    </border>
    <border>
      <left style="thin">
        <color rgb="FF45C5D3"/>
      </left>
      <right/>
      <top/>
      <bottom style="thin">
        <color rgb="FF45C5D3"/>
      </bottom>
      <diagonal/>
    </border>
    <border>
      <left/>
      <right/>
      <top/>
      <bottom style="thin">
        <color rgb="FF45C5D3"/>
      </bottom>
      <diagonal/>
    </border>
    <border>
      <left/>
      <right style="thin">
        <color rgb="FF45C5D3"/>
      </right>
      <top/>
      <bottom style="thin">
        <color rgb="FF45C5D3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15" borderId="1" applyNumberFormat="0" applyAlignment="0" applyProtection="0"/>
    <xf numFmtId="0" fontId="5" fillId="0" borderId="2" applyNumberFormat="0" applyFill="0" applyAlignment="0" applyProtection="0"/>
    <xf numFmtId="0" fontId="8" fillId="7" borderId="1" applyNumberFormat="0" applyAlignment="0" applyProtection="0"/>
    <xf numFmtId="0" fontId="9" fillId="16" borderId="0" applyNumberFormat="0" applyBorder="0" applyAlignment="0" applyProtection="0"/>
    <xf numFmtId="0" fontId="10" fillId="7" borderId="0" applyNumberFormat="0" applyBorder="0" applyAlignment="0" applyProtection="0"/>
    <xf numFmtId="0" fontId="22" fillId="0" borderId="0"/>
    <xf numFmtId="0" fontId="11" fillId="0" borderId="0"/>
    <xf numFmtId="0" fontId="21" fillId="0" borderId="0"/>
    <xf numFmtId="0" fontId="7" fillId="0" borderId="0"/>
    <xf numFmtId="0" fontId="11" fillId="0" borderId="0"/>
    <xf numFmtId="0" fontId="12" fillId="6" borderId="0" applyNumberFormat="0" applyBorder="0" applyAlignment="0" applyProtection="0"/>
    <xf numFmtId="0" fontId="13" fillId="15" borderId="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17" borderId="8" applyNumberFormat="0" applyAlignment="0" applyProtection="0"/>
    <xf numFmtId="44" fontId="21" fillId="0" borderId="0" applyFont="0" applyFill="0" applyBorder="0" applyAlignment="0" applyProtection="0"/>
  </cellStyleXfs>
  <cellXfs count="88">
    <xf numFmtId="0" fontId="0" fillId="0" borderId="0" xfId="0"/>
    <xf numFmtId="0" fontId="23" fillId="0" borderId="0" xfId="31" applyFont="1"/>
    <xf numFmtId="0" fontId="22" fillId="0" borderId="0" xfId="31" applyAlignment="1">
      <alignment vertical="center"/>
    </xf>
    <xf numFmtId="1" fontId="22" fillId="0" borderId="0" xfId="31" applyNumberFormat="1" applyAlignment="1">
      <alignment horizontal="center" vertical="center"/>
    </xf>
    <xf numFmtId="0" fontId="27" fillId="0" borderId="0" xfId="34" applyFont="1" applyAlignment="1">
      <alignment horizontal="center" vertical="center"/>
    </xf>
    <xf numFmtId="1" fontId="35" fillId="19" borderId="0" xfId="31" applyNumberFormat="1" applyFont="1" applyFill="1" applyAlignment="1">
      <alignment horizontal="left" vertical="center"/>
    </xf>
    <xf numFmtId="1" fontId="35" fillId="19" borderId="0" xfId="31" applyNumberFormat="1" applyFont="1" applyFill="1" applyAlignment="1">
      <alignment horizontal="center" vertical="center"/>
    </xf>
    <xf numFmtId="4" fontId="25" fillId="0" borderId="15" xfId="31" applyNumberFormat="1" applyFont="1" applyBorder="1" applyAlignment="1">
      <alignment horizontal="center" vertical="center"/>
    </xf>
    <xf numFmtId="0" fontId="43" fillId="0" borderId="16" xfId="34" applyFont="1" applyBorder="1" applyAlignment="1">
      <alignment horizontal="right" wrapText="1"/>
    </xf>
    <xf numFmtId="0" fontId="24" fillId="0" borderId="16" xfId="34" applyFont="1" applyBorder="1" applyAlignment="1">
      <alignment horizontal="center" vertical="top" wrapText="1"/>
    </xf>
    <xf numFmtId="4" fontId="25" fillId="0" borderId="18" xfId="31" applyNumberFormat="1" applyFont="1" applyBorder="1" applyAlignment="1">
      <alignment horizontal="center" vertical="center"/>
    </xf>
    <xf numFmtId="0" fontId="43" fillId="0" borderId="0" xfId="34" applyFont="1" applyAlignment="1">
      <alignment horizontal="right" wrapText="1"/>
    </xf>
    <xf numFmtId="0" fontId="24" fillId="0" borderId="0" xfId="34" applyFont="1" applyAlignment="1">
      <alignment horizontal="center" vertical="top" wrapText="1"/>
    </xf>
    <xf numFmtId="0" fontId="42" fillId="0" borderId="0" xfId="34" applyFont="1" applyAlignment="1">
      <alignment horizontal="right"/>
    </xf>
    <xf numFmtId="4" fontId="25" fillId="0" borderId="0" xfId="31" applyNumberFormat="1" applyFont="1" applyAlignment="1">
      <alignment horizontal="center" vertical="center"/>
    </xf>
    <xf numFmtId="0" fontId="44" fillId="0" borderId="20" xfId="31" applyFont="1" applyBorder="1" applyAlignment="1">
      <alignment wrapText="1"/>
    </xf>
    <xf numFmtId="0" fontId="43" fillId="0" borderId="21" xfId="34" applyFont="1" applyBorder="1" applyAlignment="1">
      <alignment horizontal="right" wrapText="1"/>
    </xf>
    <xf numFmtId="4" fontId="25" fillId="0" borderId="21" xfId="31" applyNumberFormat="1" applyFont="1" applyBorder="1" applyAlignment="1">
      <alignment horizontal="center" vertical="center"/>
    </xf>
    <xf numFmtId="0" fontId="2" fillId="0" borderId="0" xfId="31" applyFont="1"/>
    <xf numFmtId="0" fontId="31" fillId="0" borderId="0" xfId="33" applyFont="1" applyAlignment="1">
      <alignment horizontal="center" vertical="center" wrapText="1"/>
    </xf>
    <xf numFmtId="0" fontId="28" fillId="0" borderId="11" xfId="33" applyFont="1" applyBorder="1" applyAlignment="1">
      <alignment horizontal="center" vertical="center" wrapText="1"/>
    </xf>
    <xf numFmtId="0" fontId="39" fillId="0" borderId="0" xfId="33" applyFont="1" applyAlignment="1">
      <alignment horizontal="center" vertical="center" wrapText="1"/>
    </xf>
    <xf numFmtId="0" fontId="33" fillId="0" borderId="13" xfId="33" applyFont="1" applyBorder="1" applyAlignment="1">
      <alignment horizontal="center" vertical="center" wrapText="1"/>
    </xf>
    <xf numFmtId="0" fontId="33" fillId="0" borderId="14" xfId="33" applyFont="1" applyBorder="1" applyAlignment="1">
      <alignment horizontal="center" vertical="center" wrapText="1"/>
    </xf>
    <xf numFmtId="0" fontId="33" fillId="0" borderId="0" xfId="33" applyFont="1" applyAlignment="1">
      <alignment horizontal="center" vertical="center" wrapText="1"/>
    </xf>
    <xf numFmtId="0" fontId="29" fillId="0" borderId="12" xfId="33" applyFont="1" applyBorder="1" applyAlignment="1">
      <alignment horizontal="center" vertical="center" wrapText="1"/>
    </xf>
    <xf numFmtId="0" fontId="33" fillId="0" borderId="12" xfId="33" applyFont="1" applyBorder="1" applyAlignment="1">
      <alignment horizontal="center" vertical="center" wrapText="1"/>
    </xf>
    <xf numFmtId="0" fontId="34" fillId="0" borderId="12" xfId="33" applyFont="1" applyBorder="1" applyAlignment="1">
      <alignment horizontal="left" vertical="center" wrapText="1"/>
    </xf>
    <xf numFmtId="0" fontId="2" fillId="0" borderId="9" xfId="31" applyFont="1" applyBorder="1"/>
    <xf numFmtId="2" fontId="2" fillId="0" borderId="0" xfId="31" applyNumberFormat="1" applyFont="1"/>
    <xf numFmtId="0" fontId="1" fillId="0" borderId="0" xfId="31" applyFont="1" applyAlignment="1">
      <alignment vertical="center"/>
    </xf>
    <xf numFmtId="1" fontId="1" fillId="0" borderId="0" xfId="31" applyNumberFormat="1" applyFont="1" applyAlignment="1">
      <alignment horizontal="center" vertical="center"/>
    </xf>
    <xf numFmtId="3" fontId="1" fillId="0" borderId="0" xfId="31" applyNumberFormat="1" applyFont="1" applyAlignment="1">
      <alignment horizontal="center" vertical="center"/>
    </xf>
    <xf numFmtId="3" fontId="36" fillId="0" borderId="0" xfId="31" applyNumberFormat="1" applyFont="1" applyAlignment="1">
      <alignment horizontal="right" vertical="center" wrapText="1"/>
    </xf>
    <xf numFmtId="164" fontId="1" fillId="0" borderId="0" xfId="31" applyNumberFormat="1" applyFont="1" applyAlignment="1">
      <alignment horizontal="right" vertical="center"/>
    </xf>
    <xf numFmtId="3" fontId="35" fillId="19" borderId="0" xfId="31" applyNumberFormat="1" applyFont="1" applyFill="1" applyAlignment="1">
      <alignment horizontal="center" vertical="center"/>
    </xf>
    <xf numFmtId="164" fontId="35" fillId="19" borderId="0" xfId="31" applyNumberFormat="1" applyFont="1" applyFill="1" applyAlignment="1">
      <alignment horizontal="center" vertical="center"/>
    </xf>
    <xf numFmtId="1" fontId="35" fillId="0" borderId="0" xfId="31" applyNumberFormat="1" applyFont="1" applyAlignment="1">
      <alignment horizontal="left" vertical="center"/>
    </xf>
    <xf numFmtId="0" fontId="42" fillId="0" borderId="0" xfId="35" applyFont="1" applyAlignment="1">
      <alignment horizontal="center" vertical="center"/>
    </xf>
    <xf numFmtId="3" fontId="42" fillId="0" borderId="0" xfId="35" applyNumberFormat="1" applyFont="1"/>
    <xf numFmtId="3" fontId="42" fillId="0" borderId="0" xfId="35" applyNumberFormat="1" applyFont="1" applyAlignment="1">
      <alignment horizontal="right"/>
    </xf>
    <xf numFmtId="164" fontId="42" fillId="0" borderId="0" xfId="35" applyNumberFormat="1" applyFont="1"/>
    <xf numFmtId="0" fontId="25" fillId="0" borderId="0" xfId="34" applyFont="1" applyAlignment="1">
      <alignment horizontal="left" vertical="center"/>
    </xf>
    <xf numFmtId="0" fontId="25" fillId="0" borderId="0" xfId="34" applyFont="1" applyAlignment="1">
      <alignment horizontal="center" vertical="center"/>
    </xf>
    <xf numFmtId="44" fontId="1" fillId="0" borderId="0" xfId="46" applyFont="1" applyAlignment="1">
      <alignment vertical="center"/>
    </xf>
    <xf numFmtId="4" fontId="25" fillId="20" borderId="0" xfId="31" applyNumberFormat="1" applyFont="1" applyFill="1" applyAlignment="1">
      <alignment horizontal="center" vertical="center"/>
    </xf>
    <xf numFmtId="164" fontId="25" fillId="0" borderId="0" xfId="35" applyNumberFormat="1" applyFont="1"/>
    <xf numFmtId="0" fontId="25" fillId="0" borderId="0" xfId="33" applyFont="1" applyAlignment="1">
      <alignment horizontal="left" vertical="center"/>
    </xf>
    <xf numFmtId="0" fontId="25" fillId="0" borderId="21" xfId="34" applyFont="1" applyBorder="1" applyAlignment="1">
      <alignment horizontal="center" vertical="center"/>
    </xf>
    <xf numFmtId="3" fontId="25" fillId="0" borderId="21" xfId="35" applyNumberFormat="1" applyFont="1" applyBorder="1"/>
    <xf numFmtId="3" fontId="25" fillId="0" borderId="21" xfId="33" applyNumberFormat="1" applyFont="1" applyBorder="1" applyAlignment="1">
      <alignment horizontal="right"/>
    </xf>
    <xf numFmtId="3" fontId="24" fillId="0" borderId="16" xfId="34" applyNumberFormat="1" applyFont="1" applyBorder="1" applyAlignment="1">
      <alignment horizontal="center" vertical="top" wrapText="1"/>
    </xf>
    <xf numFmtId="3" fontId="24" fillId="0" borderId="16" xfId="34" applyNumberFormat="1" applyFont="1" applyBorder="1" applyAlignment="1">
      <alignment horizontal="right" vertical="top" wrapText="1"/>
    </xf>
    <xf numFmtId="164" fontId="43" fillId="0" borderId="17" xfId="34" applyNumberFormat="1" applyFont="1" applyBorder="1" applyAlignment="1">
      <alignment horizontal="right" vertical="top" wrapText="1"/>
    </xf>
    <xf numFmtId="44" fontId="1" fillId="0" borderId="0" xfId="31" applyNumberFormat="1" applyFont="1" applyAlignment="1">
      <alignment vertical="center"/>
    </xf>
    <xf numFmtId="3" fontId="24" fillId="0" borderId="0" xfId="34" applyNumberFormat="1" applyFont="1" applyAlignment="1">
      <alignment horizontal="center" vertical="top" wrapText="1"/>
    </xf>
    <xf numFmtId="3" fontId="24" fillId="0" borderId="0" xfId="34" applyNumberFormat="1" applyFont="1" applyAlignment="1">
      <alignment horizontal="right" vertical="top" wrapText="1"/>
    </xf>
    <xf numFmtId="164" fontId="43" fillId="0" borderId="19" xfId="34" applyNumberFormat="1" applyFont="1" applyBorder="1" applyAlignment="1">
      <alignment horizontal="right" vertical="top" wrapText="1"/>
    </xf>
    <xf numFmtId="3" fontId="42" fillId="0" borderId="0" xfId="34" applyNumberFormat="1" applyFont="1" applyAlignment="1">
      <alignment horizontal="center" vertical="top" wrapText="1"/>
    </xf>
    <xf numFmtId="3" fontId="42" fillId="0" borderId="0" xfId="34" applyNumberFormat="1" applyFont="1" applyAlignment="1">
      <alignment horizontal="right" vertical="top" wrapText="1"/>
    </xf>
    <xf numFmtId="164" fontId="42" fillId="0" borderId="19" xfId="34" applyNumberFormat="1" applyFont="1" applyBorder="1" applyAlignment="1">
      <alignment horizontal="right" vertical="top" wrapText="1"/>
    </xf>
    <xf numFmtId="3" fontId="24" fillId="0" borderId="21" xfId="34" applyNumberFormat="1" applyFont="1" applyBorder="1" applyAlignment="1">
      <alignment horizontal="center" vertical="top" wrapText="1"/>
    </xf>
    <xf numFmtId="3" fontId="24" fillId="0" borderId="21" xfId="34" applyNumberFormat="1" applyFont="1" applyBorder="1" applyAlignment="1">
      <alignment horizontal="right" vertical="top" wrapText="1"/>
    </xf>
    <xf numFmtId="164" fontId="43" fillId="0" borderId="22" xfId="34" applyNumberFormat="1" applyFont="1" applyBorder="1" applyAlignment="1">
      <alignment horizontal="right" vertical="top" wrapText="1"/>
    </xf>
    <xf numFmtId="2" fontId="1" fillId="0" borderId="0" xfId="31" applyNumberFormat="1" applyFont="1" applyAlignment="1">
      <alignment vertical="center"/>
    </xf>
    <xf numFmtId="3" fontId="22" fillId="0" borderId="0" xfId="31" applyNumberFormat="1" applyAlignment="1">
      <alignment horizontal="center" vertical="center"/>
    </xf>
    <xf numFmtId="3" fontId="22" fillId="0" borderId="0" xfId="31" applyNumberFormat="1" applyAlignment="1">
      <alignment horizontal="right" vertical="center" wrapText="1"/>
    </xf>
    <xf numFmtId="164" fontId="22" fillId="0" borderId="0" xfId="31" applyNumberFormat="1" applyAlignment="1">
      <alignment horizontal="center" vertical="center"/>
    </xf>
    <xf numFmtId="165" fontId="25" fillId="0" borderId="0" xfId="35" applyNumberFormat="1" applyFont="1" applyAlignment="1">
      <alignment horizontal="center"/>
    </xf>
    <xf numFmtId="0" fontId="25" fillId="0" borderId="0" xfId="34" applyFont="1" applyAlignment="1">
      <alignment horizontal="right" vertical="center"/>
    </xf>
    <xf numFmtId="0" fontId="42" fillId="0" borderId="0" xfId="31" applyFont="1" applyAlignment="1">
      <alignment horizontal="center" vertical="center"/>
    </xf>
    <xf numFmtId="3" fontId="25" fillId="20" borderId="0" xfId="31" applyNumberFormat="1" applyFont="1" applyFill="1" applyAlignment="1">
      <alignment horizontal="center" vertical="center"/>
    </xf>
    <xf numFmtId="164" fontId="27" fillId="20" borderId="0" xfId="33" applyNumberFormat="1" applyFont="1" applyFill="1" applyAlignment="1">
      <alignment horizontal="right"/>
    </xf>
    <xf numFmtId="164" fontId="46" fillId="0" borderId="0" xfId="33" applyNumberFormat="1" applyFont="1" applyAlignment="1">
      <alignment horizontal="right"/>
    </xf>
    <xf numFmtId="0" fontId="34" fillId="0" borderId="0" xfId="33" applyFont="1" applyAlignment="1">
      <alignment horizontal="left" vertical="center" wrapText="1"/>
    </xf>
    <xf numFmtId="0" fontId="34" fillId="0" borderId="14" xfId="33" applyFont="1" applyBorder="1" applyAlignment="1">
      <alignment horizontal="left" vertical="center" wrapText="1"/>
    </xf>
    <xf numFmtId="0" fontId="29" fillId="0" borderId="0" xfId="33" applyFont="1" applyAlignment="1">
      <alignment horizontal="center" vertical="center" wrapText="1"/>
    </xf>
    <xf numFmtId="0" fontId="29" fillId="0" borderId="14" xfId="33" applyFont="1" applyBorder="1" applyAlignment="1">
      <alignment horizontal="center" vertical="center" wrapText="1"/>
    </xf>
    <xf numFmtId="0" fontId="38" fillId="0" borderId="0" xfId="33" applyFont="1" applyAlignment="1">
      <alignment horizontal="center" vertical="center" wrapText="1"/>
    </xf>
    <xf numFmtId="0" fontId="40" fillId="0" borderId="0" xfId="33" applyFont="1" applyAlignment="1">
      <alignment horizontal="center" vertical="center" wrapText="1"/>
    </xf>
    <xf numFmtId="0" fontId="34" fillId="0" borderId="13" xfId="33" applyFont="1" applyBorder="1" applyAlignment="1">
      <alignment horizontal="left" vertical="center" wrapText="1"/>
    </xf>
    <xf numFmtId="0" fontId="28" fillId="0" borderId="10" xfId="33" applyFont="1" applyBorder="1" applyAlignment="1">
      <alignment horizontal="center" vertical="center" wrapText="1"/>
    </xf>
    <xf numFmtId="0" fontId="37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41" fillId="18" borderId="0" xfId="33" applyFont="1" applyFill="1" applyAlignment="1">
      <alignment horizontal="center" vertical="center" wrapText="1"/>
    </xf>
    <xf numFmtId="0" fontId="32" fillId="18" borderId="0" xfId="33" applyFont="1" applyFill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6" fillId="18" borderId="0" xfId="31" applyFont="1" applyFill="1" applyAlignment="1">
      <alignment horizontal="center"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Monétaire 2" xfId="46" xr:uid="{FA6DE177-8F1C-4AF6-B950-229F2AF73C5F}"/>
    <cellStyle name="Neutre" xfId="30" builtinId="28" customBuiltin="1"/>
    <cellStyle name="Normal" xfId="0" builtinId="0"/>
    <cellStyle name="Normal 3" xfId="31" xr:uid="{00000000-0005-0000-0000-00001F000000}"/>
    <cellStyle name="Normal 4" xfId="32" xr:uid="{00000000-0005-0000-0000-000020000000}"/>
    <cellStyle name="Normal 4 2" xfId="33" xr:uid="{00000000-0005-0000-0000-000021000000}"/>
    <cellStyle name="Normal_089 - Roncq Ecole Jaurès, DCE DPGF lot 2 Couv" xfId="34" xr:uid="{00000000-0005-0000-0000-000022000000}"/>
    <cellStyle name="Normal_141 - ESQ - IWUY MAIRIE - Estim Elec - Ind 0" xfId="35" xr:uid="{00000000-0005-0000-0000-000023000000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2" defaultPivotStyle="PivotStyleLight16"/>
  <colors>
    <mruColors>
      <color rgb="FF45C5D3"/>
      <color rgb="FFE38FB8"/>
      <color rgb="FFFCFF93"/>
      <color rgb="FFCC9900"/>
      <color rgb="FFECEFDA"/>
      <color rgb="FF0B5F75"/>
      <color rgb="FF2AA4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123825</xdr:colOff>
      <xdr:row>13</xdr:row>
      <xdr:rowOff>0</xdr:rowOff>
    </xdr:from>
    <xdr:ext cx="363877" cy="298231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65F5CFC-98AD-4A49-BA3E-8B7D66276F98}"/>
            </a:ext>
          </a:extLst>
        </xdr:cNvPr>
        <xdr:cNvSpPr txBox="1"/>
      </xdr:nvSpPr>
      <xdr:spPr>
        <a:xfrm>
          <a:off x="3971925" y="6515100"/>
          <a:ext cx="363877" cy="2982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twoCellAnchor editAs="oneCell">
    <xdr:from>
      <xdr:col>1</xdr:col>
      <xdr:colOff>683559</xdr:colOff>
      <xdr:row>0</xdr:row>
      <xdr:rowOff>168088</xdr:rowOff>
    </xdr:from>
    <xdr:to>
      <xdr:col>2</xdr:col>
      <xdr:colOff>1101879</xdr:colOff>
      <xdr:row>1</xdr:row>
      <xdr:rowOff>572914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6345BC2-06D5-418E-BFD5-4CB3A04EF3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27" b="33148"/>
        <a:stretch/>
      </xdr:blipFill>
      <xdr:spPr bwMode="auto">
        <a:xfrm>
          <a:off x="2510118" y="168088"/>
          <a:ext cx="2244879" cy="5953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1002030</xdr:colOff>
      <xdr:row>39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AEF7538-385F-45EF-BE22-039B6D66F305}"/>
            </a:ext>
          </a:extLst>
        </xdr:cNvPr>
        <xdr:cNvSpPr txBox="1"/>
      </xdr:nvSpPr>
      <xdr:spPr>
        <a:xfrm>
          <a:off x="1358265" y="611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E5F67CF-3B72-4679-93CA-DD204C987FB6}"/>
            </a:ext>
          </a:extLst>
        </xdr:cNvPr>
        <xdr:cNvSpPr txBox="1"/>
      </xdr:nvSpPr>
      <xdr:spPr>
        <a:xfrm>
          <a:off x="1525905" y="339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3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AA2E4AF-A6B9-4BFB-856F-11F7EF6B768C}"/>
            </a:ext>
          </a:extLst>
        </xdr:cNvPr>
        <xdr:cNvSpPr txBox="1"/>
      </xdr:nvSpPr>
      <xdr:spPr>
        <a:xfrm>
          <a:off x="1525905" y="1175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33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62A313E-9B17-4678-8A8F-7D3A37BC478C}"/>
            </a:ext>
          </a:extLst>
        </xdr:cNvPr>
        <xdr:cNvSpPr txBox="1"/>
      </xdr:nvSpPr>
      <xdr:spPr>
        <a:xfrm>
          <a:off x="1525905" y="3663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kheops-ingenierie,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U124"/>
  <sheetViews>
    <sheetView view="pageBreakPreview" topLeftCell="B17" zoomScaleNormal="100" zoomScaleSheetLayoutView="100" zoomScalePageLayoutView="85" workbookViewId="0">
      <selection activeCell="A15" sqref="A15"/>
    </sheetView>
  </sheetViews>
  <sheetFormatPr baseColWidth="10" defaultColWidth="11.44140625" defaultRowHeight="14.4"/>
  <cols>
    <col min="1" max="4" width="27.44140625" style="18" customWidth="1"/>
    <col min="5" max="16384" width="11.44140625" style="18"/>
  </cols>
  <sheetData>
    <row r="2" spans="1:4" ht="57" customHeight="1" thickBot="1"/>
    <row r="3" spans="1:4" ht="30.75" customHeight="1" thickTop="1">
      <c r="A3" s="81"/>
      <c r="B3" s="81"/>
      <c r="C3" s="81"/>
      <c r="D3" s="81"/>
    </row>
    <row r="4" spans="1:4" ht="48.75" customHeight="1">
      <c r="A4" s="82" t="s">
        <v>14</v>
      </c>
      <c r="B4" s="83"/>
      <c r="C4" s="83"/>
      <c r="D4" s="83"/>
    </row>
    <row r="5" spans="1:4" ht="47.25" customHeight="1">
      <c r="A5" s="83" t="s">
        <v>18</v>
      </c>
      <c r="B5" s="83"/>
      <c r="C5" s="83"/>
      <c r="D5" s="83"/>
    </row>
    <row r="6" spans="1:4" ht="52.5" customHeight="1"/>
    <row r="7" spans="1:4" ht="45.75" customHeight="1">
      <c r="A7" s="84" t="s">
        <v>58</v>
      </c>
      <c r="B7" s="85"/>
      <c r="C7" s="85"/>
      <c r="D7" s="85"/>
    </row>
    <row r="8" spans="1:4" ht="30.75" customHeight="1"/>
    <row r="9" spans="1:4" ht="47.25" customHeight="1">
      <c r="A9" s="86" t="s">
        <v>25</v>
      </c>
      <c r="B9" s="86"/>
      <c r="C9" s="86"/>
      <c r="D9" s="86"/>
    </row>
    <row r="10" spans="1:4" ht="18" customHeight="1">
      <c r="A10" s="19"/>
      <c r="B10" s="19"/>
      <c r="C10" s="19"/>
      <c r="D10" s="19"/>
    </row>
    <row r="11" spans="1:4" ht="37.5" customHeight="1">
      <c r="A11" s="78" t="s">
        <v>26</v>
      </c>
      <c r="B11" s="78"/>
      <c r="C11" s="78"/>
      <c r="D11" s="78"/>
    </row>
    <row r="12" spans="1:4" ht="29.25" customHeight="1" thickBot="1">
      <c r="A12" s="20"/>
      <c r="B12" s="20"/>
      <c r="C12" s="20"/>
      <c r="D12" s="20"/>
    </row>
    <row r="13" spans="1:4" ht="30" customHeight="1" thickTop="1">
      <c r="A13" s="78"/>
      <c r="B13" s="78"/>
      <c r="C13" s="78"/>
      <c r="D13" s="78"/>
    </row>
    <row r="14" spans="1:4" s="1" customFormat="1" ht="18" customHeight="1">
      <c r="A14" s="79" t="s">
        <v>63</v>
      </c>
      <c r="B14" s="78"/>
      <c r="C14" s="78"/>
      <c r="D14" s="78"/>
    </row>
    <row r="15" spans="1:4" s="1" customFormat="1" ht="30" customHeight="1">
      <c r="A15" s="21"/>
      <c r="B15" s="21"/>
      <c r="C15" s="21"/>
      <c r="D15" s="21"/>
    </row>
    <row r="16" spans="1:4" s="1" customFormat="1" ht="24" customHeight="1">
      <c r="A16" s="80" t="s">
        <v>7</v>
      </c>
      <c r="B16" s="76" t="s">
        <v>59</v>
      </c>
      <c r="C16" s="22" t="s">
        <v>16</v>
      </c>
      <c r="D16" s="22" t="s">
        <v>15</v>
      </c>
    </row>
    <row r="17" spans="1:255" s="1" customFormat="1" ht="24" customHeight="1">
      <c r="A17" s="75"/>
      <c r="B17" s="77"/>
      <c r="C17" s="23" t="s">
        <v>17</v>
      </c>
      <c r="D17" s="23"/>
    </row>
    <row r="18" spans="1:255" s="1" customFormat="1" ht="23.25" customHeight="1">
      <c r="A18" s="74" t="s">
        <v>22</v>
      </c>
      <c r="B18" s="76" t="s">
        <v>57</v>
      </c>
      <c r="C18" s="22" t="s">
        <v>16</v>
      </c>
      <c r="D18" s="22" t="s">
        <v>23</v>
      </c>
    </row>
    <row r="19" spans="1:255" s="1" customFormat="1" ht="23.25" customHeight="1" thickBot="1">
      <c r="A19" s="75"/>
      <c r="B19" s="77"/>
      <c r="C19" s="23" t="s">
        <v>24</v>
      </c>
      <c r="D19" s="23"/>
    </row>
    <row r="20" spans="1:255" s="1" customFormat="1" ht="27.75" customHeight="1">
      <c r="A20" s="74" t="s">
        <v>13</v>
      </c>
      <c r="B20" s="76" t="s">
        <v>6</v>
      </c>
      <c r="C20" s="24" t="s">
        <v>19</v>
      </c>
      <c r="D20" s="24" t="s">
        <v>20</v>
      </c>
      <c r="E20" s="25"/>
      <c r="F20" s="26"/>
      <c r="G20" s="26"/>
      <c r="H20" s="27"/>
      <c r="I20" s="25"/>
      <c r="J20" s="26"/>
      <c r="K20" s="26"/>
      <c r="L20" s="27"/>
      <c r="M20" s="25"/>
      <c r="N20" s="26"/>
      <c r="O20" s="26"/>
      <c r="P20" s="27"/>
      <c r="Q20" s="25"/>
      <c r="R20" s="26"/>
      <c r="S20" s="26"/>
      <c r="T20" s="27"/>
      <c r="U20" s="25"/>
      <c r="V20" s="26"/>
      <c r="W20" s="26"/>
      <c r="X20" s="27"/>
      <c r="Y20" s="25"/>
      <c r="Z20" s="26"/>
      <c r="AA20" s="26"/>
      <c r="AB20" s="27"/>
      <c r="AC20" s="25"/>
      <c r="AD20" s="26"/>
      <c r="AE20" s="26"/>
      <c r="AF20" s="27"/>
      <c r="AG20" s="25"/>
      <c r="AH20" s="26"/>
      <c r="AI20" s="26"/>
      <c r="AJ20" s="27"/>
      <c r="AK20" s="25"/>
      <c r="AL20" s="26"/>
      <c r="AM20" s="26"/>
      <c r="AN20" s="27"/>
      <c r="AO20" s="25"/>
      <c r="AP20" s="26"/>
      <c r="AQ20" s="26"/>
      <c r="AR20" s="27"/>
      <c r="AS20" s="25"/>
      <c r="AT20" s="26"/>
      <c r="AU20" s="26"/>
      <c r="AV20" s="27"/>
      <c r="AW20" s="25"/>
      <c r="AX20" s="26"/>
      <c r="AY20" s="26"/>
      <c r="AZ20" s="27"/>
      <c r="BA20" s="25"/>
      <c r="BB20" s="26"/>
      <c r="BC20" s="26"/>
      <c r="BD20" s="27"/>
      <c r="BE20" s="25"/>
      <c r="BF20" s="26"/>
      <c r="BG20" s="26"/>
      <c r="BH20" s="27"/>
      <c r="BI20" s="25"/>
      <c r="BJ20" s="26"/>
      <c r="BK20" s="26"/>
      <c r="BL20" s="27"/>
      <c r="BM20" s="25"/>
      <c r="BN20" s="26"/>
      <c r="BO20" s="26"/>
      <c r="BP20" s="27"/>
      <c r="BQ20" s="25"/>
      <c r="BR20" s="26"/>
      <c r="BS20" s="26"/>
      <c r="BT20" s="27"/>
      <c r="BU20" s="25"/>
      <c r="BV20" s="26"/>
      <c r="BW20" s="26"/>
      <c r="BX20" s="27"/>
      <c r="BY20" s="25"/>
      <c r="BZ20" s="26"/>
      <c r="CA20" s="26"/>
      <c r="CB20" s="27"/>
      <c r="CC20" s="25"/>
      <c r="CD20" s="26"/>
      <c r="CE20" s="26"/>
      <c r="CF20" s="27"/>
      <c r="CG20" s="25"/>
      <c r="CH20" s="26"/>
      <c r="CI20" s="26"/>
      <c r="CJ20" s="27"/>
      <c r="CK20" s="25"/>
      <c r="CL20" s="26"/>
      <c r="CM20" s="26"/>
      <c r="CN20" s="27"/>
      <c r="CO20" s="25"/>
      <c r="CP20" s="26"/>
      <c r="CQ20" s="26"/>
      <c r="CR20" s="27"/>
      <c r="CS20" s="25"/>
      <c r="CT20" s="26"/>
      <c r="CU20" s="26"/>
      <c r="CV20" s="27"/>
      <c r="CW20" s="25"/>
      <c r="CX20" s="26"/>
      <c r="CY20" s="26"/>
      <c r="CZ20" s="27"/>
      <c r="DA20" s="25"/>
      <c r="DB20" s="26"/>
      <c r="DC20" s="26"/>
      <c r="DD20" s="27"/>
      <c r="DE20" s="25"/>
      <c r="DF20" s="26"/>
      <c r="DG20" s="26"/>
      <c r="DH20" s="27"/>
      <c r="DI20" s="25"/>
      <c r="DJ20" s="26"/>
      <c r="DK20" s="26"/>
      <c r="DL20" s="27"/>
      <c r="DM20" s="25"/>
      <c r="DN20" s="26"/>
      <c r="DO20" s="26"/>
      <c r="DP20" s="27"/>
      <c r="DQ20" s="25"/>
      <c r="DR20" s="26"/>
      <c r="DS20" s="26"/>
      <c r="DT20" s="27"/>
      <c r="DU20" s="25"/>
      <c r="DV20" s="26"/>
      <c r="DW20" s="26"/>
      <c r="DX20" s="27"/>
      <c r="DY20" s="25"/>
      <c r="DZ20" s="26"/>
      <c r="EA20" s="26"/>
      <c r="EB20" s="27"/>
      <c r="EC20" s="25"/>
      <c r="ED20" s="26"/>
      <c r="EE20" s="26"/>
      <c r="EF20" s="27"/>
      <c r="EG20" s="25"/>
      <c r="EH20" s="26"/>
      <c r="EI20" s="26"/>
      <c r="EJ20" s="27"/>
      <c r="EK20" s="25"/>
      <c r="EL20" s="26"/>
      <c r="EM20" s="26"/>
      <c r="EN20" s="27"/>
      <c r="EO20" s="25"/>
      <c r="EP20" s="26"/>
      <c r="EQ20" s="26"/>
      <c r="ER20" s="27"/>
      <c r="ES20" s="25"/>
      <c r="ET20" s="26"/>
      <c r="EU20" s="26"/>
      <c r="EV20" s="27"/>
      <c r="EW20" s="25"/>
      <c r="EX20" s="26"/>
      <c r="EY20" s="26"/>
      <c r="EZ20" s="27"/>
      <c r="FA20" s="25"/>
      <c r="FB20" s="26"/>
      <c r="FC20" s="26"/>
      <c r="FD20" s="27"/>
      <c r="FE20" s="25"/>
      <c r="FF20" s="26"/>
      <c r="FG20" s="26"/>
      <c r="FH20" s="27"/>
      <c r="FI20" s="25"/>
      <c r="FJ20" s="26"/>
      <c r="FK20" s="26"/>
      <c r="FL20" s="27"/>
      <c r="FM20" s="25"/>
      <c r="FN20" s="26"/>
      <c r="FO20" s="26"/>
      <c r="FP20" s="27"/>
      <c r="FQ20" s="25"/>
      <c r="FR20" s="26"/>
      <c r="FS20" s="26"/>
      <c r="FT20" s="27"/>
      <c r="FU20" s="25"/>
      <c r="FV20" s="26"/>
      <c r="FW20" s="26"/>
      <c r="FX20" s="27"/>
      <c r="FY20" s="25"/>
      <c r="FZ20" s="26"/>
      <c r="GA20" s="26"/>
      <c r="GB20" s="27"/>
      <c r="GC20" s="25"/>
      <c r="GD20" s="26"/>
      <c r="GE20" s="26"/>
      <c r="GF20" s="27"/>
      <c r="GG20" s="25"/>
      <c r="GH20" s="26"/>
      <c r="GI20" s="26"/>
      <c r="GJ20" s="27"/>
      <c r="GK20" s="25"/>
      <c r="GL20" s="26"/>
      <c r="GM20" s="26"/>
      <c r="GN20" s="27"/>
      <c r="GO20" s="25"/>
      <c r="GP20" s="26"/>
      <c r="GQ20" s="26"/>
      <c r="GR20" s="27"/>
      <c r="GS20" s="25"/>
      <c r="GT20" s="26"/>
      <c r="GU20" s="26"/>
      <c r="GV20" s="27"/>
      <c r="GW20" s="25"/>
      <c r="GX20" s="26"/>
      <c r="GY20" s="26"/>
      <c r="GZ20" s="27"/>
      <c r="HA20" s="25"/>
      <c r="HB20" s="26"/>
      <c r="HC20" s="26"/>
      <c r="HD20" s="27"/>
      <c r="HE20" s="25"/>
      <c r="HF20" s="26"/>
      <c r="HG20" s="26"/>
      <c r="HH20" s="27"/>
      <c r="HI20" s="25"/>
      <c r="HJ20" s="26"/>
      <c r="HK20" s="26"/>
      <c r="HL20" s="27"/>
      <c r="HM20" s="25"/>
      <c r="HN20" s="26"/>
      <c r="HO20" s="26"/>
      <c r="HP20" s="27"/>
      <c r="HQ20" s="25"/>
      <c r="HR20" s="26"/>
      <c r="HS20" s="26"/>
      <c r="HT20" s="27"/>
      <c r="HU20" s="25"/>
      <c r="HV20" s="26"/>
      <c r="HW20" s="26"/>
      <c r="HX20" s="27"/>
      <c r="HY20" s="25"/>
      <c r="HZ20" s="26"/>
      <c r="IA20" s="26"/>
      <c r="IB20" s="27"/>
      <c r="IC20" s="25"/>
      <c r="ID20" s="26"/>
      <c r="IE20" s="26"/>
      <c r="IF20" s="27"/>
      <c r="IG20" s="25"/>
      <c r="IH20" s="26"/>
      <c r="II20" s="26"/>
      <c r="IJ20" s="27"/>
      <c r="IK20" s="25"/>
      <c r="IL20" s="26"/>
      <c r="IM20" s="26"/>
      <c r="IN20" s="27"/>
      <c r="IO20" s="25"/>
      <c r="IP20" s="26"/>
      <c r="IQ20" s="26"/>
      <c r="IR20" s="27"/>
      <c r="IS20" s="25"/>
      <c r="IT20" s="26"/>
      <c r="IU20" s="26"/>
    </row>
    <row r="21" spans="1:255" ht="24.75" customHeight="1">
      <c r="A21" s="75"/>
      <c r="B21" s="77"/>
      <c r="C21" s="23" t="s">
        <v>21</v>
      </c>
      <c r="D21" s="23" t="s">
        <v>8</v>
      </c>
    </row>
    <row r="36" spans="1:1">
      <c r="A36" s="28"/>
    </row>
    <row r="44" spans="1:1">
      <c r="A44" s="29"/>
    </row>
    <row r="120" ht="73.5" customHeight="1"/>
    <row r="124" ht="38.25" customHeight="1"/>
  </sheetData>
  <mergeCells count="14">
    <mergeCell ref="A11:D11"/>
    <mergeCell ref="A3:D3"/>
    <mergeCell ref="A4:D4"/>
    <mergeCell ref="A5:D5"/>
    <mergeCell ref="A7:D7"/>
    <mergeCell ref="A9:D9"/>
    <mergeCell ref="A20:A21"/>
    <mergeCell ref="B20:B21"/>
    <mergeCell ref="A13:D13"/>
    <mergeCell ref="A14:D14"/>
    <mergeCell ref="A16:A17"/>
    <mergeCell ref="B16:B17"/>
    <mergeCell ref="A18:A19"/>
    <mergeCell ref="B18:B19"/>
  </mergeCells>
  <phoneticPr fontId="47" type="noConversion"/>
  <hyperlinks>
    <hyperlink ref="D21" r:id="rId1" xr:uid="{C44ACD76-169E-4FB1-A890-73F5711464D0}"/>
  </hyperlinks>
  <pageMargins left="0.25" right="0.33455882352941174" top="0.75" bottom="0.75" header="0.3" footer="0.3"/>
  <pageSetup paperSize="9" scale="8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ED93E-E35D-4942-9764-9FD9701CC328}">
  <dimension ref="A1:V39"/>
  <sheetViews>
    <sheetView showGridLines="0" tabSelected="1" view="pageBreakPreview" topLeftCell="A20" zoomScale="145" zoomScaleNormal="55" zoomScaleSheetLayoutView="145" workbookViewId="0">
      <selection activeCell="B28" sqref="B28"/>
    </sheetView>
  </sheetViews>
  <sheetFormatPr baseColWidth="10" defaultColWidth="11.44140625" defaultRowHeight="13.8"/>
  <cols>
    <col min="1" max="1" width="7.88671875" style="3" bestFit="1" customWidth="1"/>
    <col min="2" max="2" width="74.44140625" style="3" customWidth="1"/>
    <col min="3" max="3" width="8.44140625" style="3" customWidth="1"/>
    <col min="4" max="4" width="8.109375" style="65" customWidth="1"/>
    <col min="5" max="5" width="10.88671875" style="66" customWidth="1"/>
    <col min="6" max="6" width="22.33203125" style="67" bestFit="1" customWidth="1"/>
    <col min="7" max="7" width="6" style="2" customWidth="1"/>
    <col min="8" max="8" width="16.44140625" style="2" customWidth="1"/>
    <col min="9" max="9" width="17.33203125" style="2" customWidth="1"/>
    <col min="10" max="10" width="9.88671875" style="2" customWidth="1"/>
    <col min="11" max="11" width="5.33203125" style="2" customWidth="1"/>
    <col min="12" max="12" width="14.5546875" style="2" customWidth="1"/>
    <col min="13" max="13" width="8.33203125" style="2" customWidth="1"/>
    <col min="14" max="14" width="4.6640625" style="2" customWidth="1"/>
    <col min="15" max="15" width="17.33203125" style="2" customWidth="1"/>
    <col min="16" max="16" width="11.44140625" style="2"/>
    <col min="17" max="17" width="5" style="2" customWidth="1"/>
    <col min="18" max="16384" width="11.44140625" style="2"/>
  </cols>
  <sheetData>
    <row r="1" spans="1:22" ht="27" customHeight="1">
      <c r="A1" s="87" t="str">
        <f>PDG!A9</f>
        <v>D.P.G.F.</v>
      </c>
      <c r="B1" s="87"/>
      <c r="C1" s="87"/>
      <c r="D1" s="87"/>
      <c r="E1" s="87"/>
      <c r="F1" s="87"/>
      <c r="G1" s="30"/>
      <c r="H1" s="30"/>
      <c r="I1" s="69"/>
      <c r="J1" s="30"/>
      <c r="K1" s="43"/>
      <c r="L1" s="69"/>
      <c r="M1" s="30"/>
      <c r="N1" s="70"/>
      <c r="O1" s="69"/>
      <c r="P1" s="68"/>
      <c r="Q1" s="43"/>
      <c r="R1" s="30"/>
      <c r="S1" s="30"/>
      <c r="T1" s="30"/>
      <c r="U1" s="30"/>
      <c r="V1" s="30"/>
    </row>
    <row r="2" spans="1:22" ht="24.75" customHeight="1">
      <c r="A2" s="31"/>
      <c r="B2" s="31"/>
      <c r="C2" s="31"/>
      <c r="D2" s="32"/>
      <c r="E2" s="33"/>
      <c r="F2" s="34" t="str">
        <f>PDG!A14</f>
        <v>Indice A du 05 Juin 2025</v>
      </c>
      <c r="G2" s="30"/>
      <c r="H2" s="30"/>
      <c r="I2" s="69"/>
      <c r="J2" s="30"/>
      <c r="K2" s="43"/>
      <c r="L2" s="69"/>
      <c r="M2" s="30"/>
      <c r="N2" s="70"/>
      <c r="O2" s="69"/>
      <c r="P2" s="68"/>
      <c r="Q2" s="43"/>
      <c r="R2" s="30"/>
      <c r="S2" s="30"/>
      <c r="T2" s="30"/>
      <c r="U2" s="30"/>
      <c r="V2" s="30"/>
    </row>
    <row r="3" spans="1:22" ht="15" customHeight="1">
      <c r="A3" s="5" t="s">
        <v>0</v>
      </c>
      <c r="B3" s="5" t="s">
        <v>1</v>
      </c>
      <c r="C3" s="6" t="s">
        <v>5</v>
      </c>
      <c r="D3" s="35" t="s">
        <v>2</v>
      </c>
      <c r="E3" s="35" t="s">
        <v>9</v>
      </c>
      <c r="F3" s="36" t="s">
        <v>10</v>
      </c>
      <c r="G3" s="30"/>
      <c r="H3" s="30"/>
      <c r="I3" s="69"/>
      <c r="J3" s="30"/>
      <c r="K3" s="43"/>
      <c r="L3" s="69"/>
      <c r="M3" s="30"/>
      <c r="N3" s="70"/>
      <c r="O3" s="69"/>
      <c r="P3" s="68"/>
      <c r="Q3" s="43"/>
      <c r="R3" s="30"/>
      <c r="S3" s="30"/>
      <c r="T3" s="30"/>
      <c r="U3" s="30"/>
      <c r="V3" s="30"/>
    </row>
    <row r="4" spans="1:22" ht="14.4">
      <c r="A4" s="4"/>
      <c r="B4" s="69"/>
      <c r="C4" s="38"/>
      <c r="D4" s="39"/>
      <c r="E4" s="40"/>
      <c r="F4" s="41"/>
      <c r="G4" s="30"/>
      <c r="H4" s="44"/>
      <c r="O4" s="30"/>
      <c r="P4" s="30"/>
      <c r="Q4" s="30"/>
      <c r="R4" s="30"/>
      <c r="S4" s="30"/>
      <c r="T4" s="30"/>
      <c r="U4" s="30"/>
      <c r="V4" s="30"/>
    </row>
    <row r="5" spans="1:22" ht="14.4">
      <c r="A5" s="4"/>
      <c r="B5" s="43" t="s">
        <v>26</v>
      </c>
      <c r="C5" s="38"/>
      <c r="D5" s="39"/>
      <c r="E5" s="40"/>
      <c r="F5" s="41"/>
      <c r="G5" s="30"/>
      <c r="H5" s="44"/>
      <c r="O5" s="30"/>
      <c r="P5" s="30"/>
      <c r="Q5" s="30"/>
      <c r="R5" s="30"/>
      <c r="S5" s="30"/>
      <c r="T5" s="30"/>
      <c r="U5" s="30"/>
      <c r="V5" s="30"/>
    </row>
    <row r="6" spans="1:22" ht="15.6">
      <c r="A6" s="37" t="s">
        <v>47</v>
      </c>
      <c r="B6" s="42" t="s">
        <v>27</v>
      </c>
      <c r="C6" s="38"/>
      <c r="D6" s="39"/>
      <c r="E6" s="40"/>
      <c r="F6" s="41"/>
      <c r="G6" s="30"/>
      <c r="H6" s="44"/>
      <c r="O6" s="30"/>
      <c r="P6" s="30"/>
      <c r="Q6" s="30"/>
      <c r="R6" s="30"/>
      <c r="S6" s="30"/>
      <c r="T6" s="30"/>
      <c r="U6" s="30"/>
      <c r="V6" s="30"/>
    </row>
    <row r="7" spans="1:22" ht="15.6">
      <c r="A7" s="37" t="s">
        <v>48</v>
      </c>
      <c r="B7" s="42" t="s">
        <v>28</v>
      </c>
      <c r="C7" s="38"/>
      <c r="D7" s="39"/>
      <c r="E7" s="40"/>
      <c r="F7" s="41"/>
      <c r="G7" s="30"/>
      <c r="H7" s="44"/>
      <c r="O7" s="30"/>
      <c r="P7" s="30"/>
      <c r="Q7" s="30"/>
      <c r="R7" s="30"/>
      <c r="S7" s="30"/>
      <c r="T7" s="30"/>
      <c r="U7" s="30"/>
      <c r="V7" s="30"/>
    </row>
    <row r="8" spans="1:22" ht="15.6">
      <c r="A8" s="37"/>
      <c r="B8" s="69" t="s">
        <v>29</v>
      </c>
      <c r="C8" s="38"/>
      <c r="D8" s="39"/>
      <c r="E8" s="40"/>
      <c r="F8" s="41">
        <f t="shared" ref="F8:F30" si="0">ROUND(D8*E8,2)</f>
        <v>0</v>
      </c>
      <c r="G8" s="30"/>
      <c r="H8" s="44"/>
      <c r="O8" s="30"/>
      <c r="P8" s="30"/>
      <c r="Q8" s="30"/>
      <c r="R8" s="30"/>
      <c r="S8" s="30"/>
      <c r="T8" s="30"/>
      <c r="U8" s="30"/>
      <c r="V8" s="30"/>
    </row>
    <row r="9" spans="1:22" ht="14.4">
      <c r="A9" s="4"/>
      <c r="B9" s="69" t="s">
        <v>30</v>
      </c>
      <c r="C9" s="38"/>
      <c r="D9" s="39"/>
      <c r="E9" s="40"/>
      <c r="F9" s="41">
        <f t="shared" si="0"/>
        <v>0</v>
      </c>
      <c r="G9" s="30"/>
      <c r="H9" s="44"/>
      <c r="O9" s="30"/>
      <c r="P9" s="30"/>
      <c r="Q9" s="30"/>
      <c r="R9" s="30"/>
      <c r="S9" s="30"/>
      <c r="T9" s="30"/>
      <c r="U9" s="30"/>
      <c r="V9" s="30"/>
    </row>
    <row r="10" spans="1:22" ht="15.6">
      <c r="A10" s="37" t="s">
        <v>49</v>
      </c>
      <c r="B10" s="69" t="s">
        <v>46</v>
      </c>
      <c r="C10" s="38"/>
      <c r="D10" s="39"/>
      <c r="E10" s="40"/>
      <c r="F10" s="41">
        <f t="shared" si="0"/>
        <v>0</v>
      </c>
      <c r="G10" s="30"/>
      <c r="H10" s="44"/>
      <c r="O10" s="30"/>
      <c r="P10" s="30"/>
      <c r="Q10" s="30"/>
      <c r="R10" s="30"/>
      <c r="S10" s="30"/>
      <c r="T10" s="30"/>
      <c r="U10" s="30"/>
      <c r="V10" s="30"/>
    </row>
    <row r="11" spans="1:22" ht="15.6">
      <c r="A11" s="37" t="s">
        <v>50</v>
      </c>
      <c r="B11" s="69" t="s">
        <v>31</v>
      </c>
      <c r="C11" s="38"/>
      <c r="D11" s="39"/>
      <c r="E11" s="40"/>
      <c r="F11" s="41">
        <f t="shared" si="0"/>
        <v>0</v>
      </c>
      <c r="G11" s="30"/>
      <c r="H11" s="44"/>
      <c r="O11" s="30"/>
      <c r="P11" s="30"/>
      <c r="Q11" s="30"/>
      <c r="R11" s="30"/>
      <c r="S11" s="30"/>
      <c r="T11" s="30"/>
      <c r="U11" s="30"/>
      <c r="V11" s="30"/>
    </row>
    <row r="12" spans="1:22" ht="15.6">
      <c r="A12" s="37" t="s">
        <v>51</v>
      </c>
      <c r="B12" s="69"/>
      <c r="C12" s="38"/>
      <c r="D12" s="39"/>
      <c r="E12" s="40"/>
      <c r="F12" s="41"/>
      <c r="G12" s="30"/>
      <c r="H12" s="44"/>
      <c r="O12" s="30"/>
      <c r="P12" s="30"/>
      <c r="Q12" s="30"/>
      <c r="R12" s="30"/>
      <c r="S12" s="30"/>
      <c r="T12" s="30"/>
      <c r="U12" s="30"/>
      <c r="V12" s="30"/>
    </row>
    <row r="13" spans="1:22" ht="14.4">
      <c r="A13" s="4"/>
      <c r="B13" s="69" t="s">
        <v>32</v>
      </c>
      <c r="C13" s="38"/>
      <c r="D13" s="39"/>
      <c r="E13" s="40"/>
      <c r="F13" s="41">
        <f t="shared" si="0"/>
        <v>0</v>
      </c>
      <c r="G13" s="30"/>
      <c r="H13" s="44"/>
      <c r="O13" s="30"/>
      <c r="P13" s="30"/>
      <c r="Q13" s="30"/>
      <c r="R13" s="30"/>
      <c r="S13" s="30"/>
      <c r="T13" s="30"/>
      <c r="U13" s="30"/>
      <c r="V13" s="30"/>
    </row>
    <row r="14" spans="1:22" ht="14.4">
      <c r="A14" s="4"/>
      <c r="B14" s="69" t="s">
        <v>33</v>
      </c>
      <c r="C14" s="38"/>
      <c r="D14" s="39"/>
      <c r="E14" s="40"/>
      <c r="F14" s="41">
        <f t="shared" si="0"/>
        <v>0</v>
      </c>
      <c r="G14" s="30"/>
      <c r="H14" s="44"/>
      <c r="O14" s="30"/>
      <c r="P14" s="30"/>
      <c r="Q14" s="30"/>
      <c r="R14" s="30"/>
      <c r="S14" s="30"/>
      <c r="T14" s="30"/>
      <c r="U14" s="30"/>
      <c r="V14" s="30"/>
    </row>
    <row r="15" spans="1:22" ht="14.4">
      <c r="A15" s="4"/>
      <c r="B15" s="69" t="s">
        <v>64</v>
      </c>
      <c r="C15" s="38"/>
      <c r="D15" s="39"/>
      <c r="E15" s="40"/>
      <c r="F15" s="41">
        <f t="shared" si="0"/>
        <v>0</v>
      </c>
      <c r="G15" s="30"/>
      <c r="H15" s="44"/>
      <c r="O15" s="30"/>
      <c r="P15" s="30"/>
      <c r="Q15" s="30"/>
      <c r="R15" s="30"/>
      <c r="S15" s="30"/>
      <c r="T15" s="30"/>
      <c r="U15" s="30"/>
      <c r="V15" s="30"/>
    </row>
    <row r="16" spans="1:22" ht="15.6">
      <c r="A16" s="37" t="s">
        <v>52</v>
      </c>
      <c r="B16" s="69" t="s">
        <v>34</v>
      </c>
      <c r="C16" s="38"/>
      <c r="D16" s="39"/>
      <c r="E16" s="40"/>
      <c r="F16" s="41">
        <f t="shared" si="0"/>
        <v>0</v>
      </c>
      <c r="G16" s="30"/>
      <c r="H16" s="44"/>
      <c r="O16" s="30"/>
      <c r="P16" s="30"/>
      <c r="Q16" s="30"/>
      <c r="R16" s="30"/>
      <c r="S16" s="30"/>
      <c r="T16" s="30"/>
      <c r="U16" s="30"/>
      <c r="V16" s="30"/>
    </row>
    <row r="17" spans="1:22" ht="15.6">
      <c r="A17" s="37" t="s">
        <v>53</v>
      </c>
      <c r="B17" s="42" t="s">
        <v>35</v>
      </c>
      <c r="C17" s="38"/>
      <c r="D17" s="39"/>
      <c r="E17" s="40"/>
      <c r="F17" s="41"/>
      <c r="G17" s="30"/>
      <c r="H17" s="44"/>
      <c r="O17" s="30"/>
      <c r="P17" s="30"/>
      <c r="Q17" s="30"/>
      <c r="R17" s="30"/>
      <c r="S17" s="30"/>
      <c r="T17" s="30"/>
      <c r="U17" s="30"/>
      <c r="V17" s="30"/>
    </row>
    <row r="18" spans="1:22" ht="14.4">
      <c r="A18" s="4"/>
      <c r="B18" s="69" t="s">
        <v>37</v>
      </c>
      <c r="C18" s="38"/>
      <c r="D18" s="39"/>
      <c r="E18" s="40"/>
      <c r="F18" s="41">
        <f t="shared" si="0"/>
        <v>0</v>
      </c>
      <c r="G18" s="30"/>
      <c r="H18" s="44"/>
      <c r="O18" s="30"/>
      <c r="P18" s="30"/>
      <c r="Q18" s="30"/>
      <c r="R18" s="30"/>
      <c r="S18" s="30"/>
      <c r="T18" s="30"/>
      <c r="U18" s="30"/>
      <c r="V18" s="30"/>
    </row>
    <row r="19" spans="1:22" ht="15.6">
      <c r="A19" s="37" t="s">
        <v>60</v>
      </c>
      <c r="B19" s="42" t="s">
        <v>61</v>
      </c>
      <c r="C19" s="38"/>
      <c r="D19" s="39"/>
      <c r="E19" s="40"/>
      <c r="F19" s="41"/>
      <c r="G19" s="30"/>
      <c r="H19" s="44"/>
      <c r="O19" s="30"/>
      <c r="P19" s="30"/>
      <c r="Q19" s="30"/>
      <c r="R19" s="30"/>
      <c r="S19" s="30"/>
      <c r="T19" s="30"/>
      <c r="U19" s="30"/>
      <c r="V19" s="30"/>
    </row>
    <row r="20" spans="1:22" ht="14.4">
      <c r="A20" s="4"/>
      <c r="B20" s="69" t="s">
        <v>62</v>
      </c>
      <c r="C20" s="38"/>
      <c r="D20" s="39"/>
      <c r="E20" s="40"/>
      <c r="F20" s="41">
        <f t="shared" ref="F20" si="1">ROUND(D20*E20,2)</f>
        <v>0</v>
      </c>
      <c r="G20" s="30"/>
      <c r="H20" s="44"/>
      <c r="O20" s="30"/>
      <c r="P20" s="30"/>
      <c r="Q20" s="30"/>
      <c r="R20" s="30"/>
      <c r="S20" s="30"/>
      <c r="T20" s="30"/>
      <c r="U20" s="30"/>
      <c r="V20" s="30"/>
    </row>
    <row r="21" spans="1:22" ht="15.6">
      <c r="A21" s="37" t="s">
        <v>54</v>
      </c>
      <c r="B21" s="42" t="s">
        <v>36</v>
      </c>
      <c r="C21" s="38"/>
      <c r="D21" s="39"/>
      <c r="E21" s="40"/>
      <c r="F21" s="41"/>
      <c r="G21" s="30"/>
      <c r="H21" s="44"/>
      <c r="O21" s="30"/>
      <c r="P21" s="30"/>
      <c r="Q21" s="30"/>
      <c r="R21" s="30"/>
      <c r="S21" s="30"/>
      <c r="T21" s="30"/>
      <c r="U21" s="30"/>
      <c r="V21" s="30"/>
    </row>
    <row r="22" spans="1:22" ht="14.4">
      <c r="A22" s="4"/>
      <c r="B22" s="69" t="s">
        <v>38</v>
      </c>
      <c r="C22" s="38"/>
      <c r="D22" s="39"/>
      <c r="E22" s="40"/>
      <c r="F22" s="41">
        <f t="shared" si="0"/>
        <v>0</v>
      </c>
      <c r="G22" s="30"/>
      <c r="H22" s="44"/>
      <c r="O22" s="30"/>
      <c r="P22" s="30"/>
      <c r="Q22" s="30"/>
      <c r="R22" s="30"/>
      <c r="S22" s="30"/>
      <c r="T22" s="30"/>
      <c r="U22" s="30"/>
      <c r="V22" s="30"/>
    </row>
    <row r="23" spans="1:22" ht="15.6">
      <c r="A23" s="37" t="s">
        <v>55</v>
      </c>
      <c r="B23" s="42" t="s">
        <v>39</v>
      </c>
      <c r="C23" s="38"/>
      <c r="D23" s="39"/>
      <c r="E23" s="40"/>
      <c r="F23" s="41"/>
      <c r="G23" s="30"/>
      <c r="H23" s="44"/>
      <c r="O23" s="30"/>
      <c r="P23" s="30"/>
      <c r="Q23" s="30"/>
      <c r="R23" s="30"/>
      <c r="S23" s="30"/>
      <c r="T23" s="30"/>
      <c r="U23" s="30"/>
      <c r="V23" s="30"/>
    </row>
    <row r="24" spans="1:22" ht="14.4">
      <c r="A24" s="4"/>
      <c r="B24" s="69" t="s">
        <v>40</v>
      </c>
      <c r="C24" s="38"/>
      <c r="D24" s="39"/>
      <c r="E24" s="40"/>
      <c r="F24" s="41">
        <f t="shared" si="0"/>
        <v>0</v>
      </c>
      <c r="G24" s="30"/>
      <c r="H24" s="44"/>
      <c r="O24" s="30"/>
      <c r="P24" s="30"/>
      <c r="Q24" s="30"/>
      <c r="R24" s="30"/>
      <c r="S24" s="30"/>
      <c r="T24" s="30"/>
      <c r="U24" s="30"/>
      <c r="V24" s="30"/>
    </row>
    <row r="25" spans="1:22" ht="14.4">
      <c r="A25" s="4"/>
      <c r="B25" s="69" t="s">
        <v>41</v>
      </c>
      <c r="C25" s="38"/>
      <c r="D25" s="39"/>
      <c r="E25" s="40"/>
      <c r="F25" s="41">
        <f t="shared" si="0"/>
        <v>0</v>
      </c>
      <c r="G25" s="30"/>
      <c r="H25" s="44"/>
      <c r="O25" s="30"/>
      <c r="P25" s="30"/>
      <c r="Q25" s="30"/>
      <c r="R25" s="30"/>
      <c r="S25" s="30"/>
      <c r="T25" s="30"/>
      <c r="U25" s="30"/>
      <c r="V25" s="30"/>
    </row>
    <row r="26" spans="1:22" ht="14.4">
      <c r="A26" s="4"/>
      <c r="B26" s="69" t="s">
        <v>42</v>
      </c>
      <c r="C26" s="38"/>
      <c r="D26" s="39"/>
      <c r="E26" s="40"/>
      <c r="F26" s="41">
        <f t="shared" si="0"/>
        <v>0</v>
      </c>
      <c r="G26" s="30"/>
      <c r="H26" s="44"/>
      <c r="O26" s="30"/>
      <c r="P26" s="30"/>
      <c r="Q26" s="30"/>
      <c r="R26" s="30"/>
      <c r="S26" s="30"/>
      <c r="T26" s="30"/>
      <c r="U26" s="30"/>
      <c r="V26" s="30"/>
    </row>
    <row r="27" spans="1:22" ht="14.4">
      <c r="A27" s="4"/>
      <c r="B27" s="69" t="s">
        <v>44</v>
      </c>
      <c r="C27" s="38"/>
      <c r="D27" s="39"/>
      <c r="E27" s="40"/>
      <c r="F27" s="41">
        <f t="shared" si="0"/>
        <v>0</v>
      </c>
      <c r="G27" s="30"/>
      <c r="H27" s="44"/>
      <c r="O27" s="30"/>
      <c r="P27" s="30"/>
      <c r="Q27" s="30"/>
      <c r="R27" s="30"/>
      <c r="S27" s="30"/>
      <c r="T27" s="30"/>
      <c r="U27" s="30"/>
      <c r="V27" s="30"/>
    </row>
    <row r="28" spans="1:22" ht="14.4">
      <c r="A28" s="4"/>
      <c r="B28" s="69" t="s">
        <v>43</v>
      </c>
      <c r="C28" s="38"/>
      <c r="D28" s="39"/>
      <c r="E28" s="40"/>
      <c r="F28" s="41">
        <f t="shared" si="0"/>
        <v>0</v>
      </c>
      <c r="G28" s="30"/>
      <c r="H28" s="44"/>
      <c r="O28" s="30"/>
      <c r="P28" s="30"/>
      <c r="Q28" s="30"/>
      <c r="R28" s="30"/>
      <c r="S28" s="30"/>
      <c r="T28" s="30"/>
      <c r="U28" s="30"/>
      <c r="V28" s="30"/>
    </row>
    <row r="29" spans="1:22" ht="14.4">
      <c r="A29" s="4"/>
      <c r="B29" s="69"/>
      <c r="C29" s="38"/>
      <c r="D29" s="39"/>
      <c r="E29" s="40"/>
      <c r="F29" s="41"/>
      <c r="G29" s="30"/>
      <c r="H29" s="44"/>
      <c r="O29" s="30"/>
      <c r="P29" s="30"/>
      <c r="Q29" s="30"/>
      <c r="R29" s="30"/>
      <c r="S29" s="30"/>
      <c r="T29" s="30"/>
      <c r="U29" s="30"/>
      <c r="V29" s="30"/>
    </row>
    <row r="30" spans="1:22" ht="15.6">
      <c r="A30" s="37" t="s">
        <v>56</v>
      </c>
      <c r="B30" s="69" t="s">
        <v>45</v>
      </c>
      <c r="C30" s="38"/>
      <c r="D30" s="39"/>
      <c r="E30" s="40"/>
      <c r="F30" s="41">
        <f t="shared" si="0"/>
        <v>0</v>
      </c>
      <c r="G30" s="30"/>
      <c r="H30" s="44"/>
      <c r="O30" s="30"/>
      <c r="P30" s="30"/>
      <c r="Q30" s="30"/>
      <c r="R30" s="30"/>
      <c r="S30" s="30"/>
      <c r="T30" s="30"/>
      <c r="U30" s="30"/>
      <c r="V30" s="30"/>
    </row>
    <row r="31" spans="1:22" ht="14.4">
      <c r="A31" s="4"/>
      <c r="B31" s="69"/>
      <c r="C31" s="38"/>
      <c r="D31" s="39"/>
      <c r="E31" s="40"/>
      <c r="F31" s="41"/>
      <c r="G31" s="30"/>
      <c r="H31" s="44"/>
      <c r="O31" s="30"/>
      <c r="P31" s="30"/>
      <c r="Q31" s="30"/>
      <c r="R31" s="30"/>
      <c r="S31" s="30"/>
      <c r="T31" s="30"/>
      <c r="U31" s="30"/>
      <c r="V31" s="30"/>
    </row>
    <row r="32" spans="1:22" ht="14.4">
      <c r="A32" s="4"/>
      <c r="B32" s="69"/>
      <c r="C32" s="38"/>
      <c r="D32" s="39"/>
      <c r="E32" s="40"/>
      <c r="F32" s="73"/>
      <c r="G32" s="30"/>
      <c r="H32" s="44"/>
      <c r="O32" s="30"/>
      <c r="P32" s="30"/>
      <c r="Q32" s="30"/>
      <c r="R32" s="30"/>
      <c r="S32" s="30"/>
      <c r="T32" s="30"/>
      <c r="U32" s="30"/>
      <c r="V32" s="30"/>
    </row>
    <row r="33" spans="1:22" ht="14.4">
      <c r="A33" s="45"/>
      <c r="B33" s="45" t="s">
        <v>11</v>
      </c>
      <c r="C33" s="45"/>
      <c r="D33" s="71"/>
      <c r="E33" s="45"/>
      <c r="F33" s="72">
        <f>+SUBTOTAL(9,F6:F32)</f>
        <v>0</v>
      </c>
      <c r="G33" s="30"/>
      <c r="H33" s="44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4.4">
      <c r="A34" s="4"/>
      <c r="B34" s="47"/>
      <c r="C34" s="48"/>
      <c r="D34" s="49"/>
      <c r="E34" s="50"/>
      <c r="F34" s="46"/>
      <c r="G34" s="30"/>
      <c r="H34" s="44"/>
      <c r="K34" s="30"/>
      <c r="L34" s="69"/>
      <c r="M34" s="68"/>
      <c r="N34" s="43"/>
      <c r="O34" s="30"/>
      <c r="P34" s="30"/>
      <c r="Q34" s="30"/>
      <c r="R34" s="30"/>
      <c r="S34" s="30"/>
      <c r="T34" s="30"/>
      <c r="U34" s="30"/>
      <c r="V34" s="30"/>
    </row>
    <row r="35" spans="1:22" ht="18">
      <c r="A35" s="7"/>
      <c r="B35" s="8" t="s">
        <v>12</v>
      </c>
      <c r="C35" s="9"/>
      <c r="D35" s="51"/>
      <c r="E35" s="52"/>
      <c r="F35" s="53">
        <f>+SUBTOTAL(9,F6:F31)</f>
        <v>0</v>
      </c>
      <c r="G35" s="30"/>
      <c r="I35" s="54"/>
      <c r="K35" s="30"/>
      <c r="L35" s="69"/>
      <c r="M35" s="68"/>
      <c r="N35" s="43"/>
      <c r="O35" s="30"/>
      <c r="P35" s="30"/>
      <c r="Q35" s="30"/>
      <c r="R35" s="30"/>
      <c r="S35" s="30"/>
      <c r="T35" s="30"/>
      <c r="U35" s="30"/>
      <c r="V35" s="30"/>
    </row>
    <row r="36" spans="1:22" ht="11.25" customHeight="1">
      <c r="A36" s="10"/>
      <c r="B36" s="11"/>
      <c r="C36" s="12"/>
      <c r="D36" s="55"/>
      <c r="E36" s="56"/>
      <c r="F36" s="57"/>
      <c r="G36" s="30"/>
      <c r="H36" s="30"/>
      <c r="I36" s="30"/>
      <c r="J36" s="30"/>
      <c r="K36" s="30"/>
      <c r="L36" s="69"/>
      <c r="M36" s="68"/>
      <c r="N36" s="43"/>
      <c r="O36" s="30"/>
      <c r="P36" s="30"/>
      <c r="Q36" s="30"/>
      <c r="R36" s="30"/>
      <c r="S36" s="30"/>
      <c r="T36" s="30"/>
      <c r="U36" s="30"/>
      <c r="V36" s="30"/>
    </row>
    <row r="37" spans="1:22" ht="14.4">
      <c r="A37" s="10"/>
      <c r="B37" s="13" t="s">
        <v>3</v>
      </c>
      <c r="C37" s="14"/>
      <c r="D37" s="58"/>
      <c r="E37" s="59"/>
      <c r="F37" s="60">
        <f>F35*0.2</f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11.25" customHeight="1">
      <c r="A38" s="10"/>
      <c r="B38" s="13"/>
      <c r="C38" s="14"/>
      <c r="D38" s="58"/>
      <c r="E38" s="59"/>
      <c r="F38" s="6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18">
      <c r="A39" s="15"/>
      <c r="B39" s="16" t="s">
        <v>4</v>
      </c>
      <c r="C39" s="17"/>
      <c r="D39" s="61"/>
      <c r="E39" s="62"/>
      <c r="F39" s="63">
        <f>F35+F37</f>
        <v>0</v>
      </c>
      <c r="G39" s="30"/>
      <c r="H39" s="30"/>
      <c r="I39" s="30"/>
      <c r="J39" s="64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</sheetData>
  <mergeCells count="1">
    <mergeCell ref="A1:F1"/>
  </mergeCells>
  <phoneticPr fontId="45" type="noConversion"/>
  <printOptions horizontalCentered="1"/>
  <pageMargins left="0.19685039370078741" right="0.19685039370078741" top="0.94488188976377963" bottom="0.74803149606299213" header="0.31496062992125984" footer="0.31496062992125984"/>
  <pageSetup paperSize="9" scale="59" fitToHeight="0" orientation="portrait" r:id="rId1"/>
  <headerFooter differentOddEven="1">
    <oddHeader>&amp;L&amp;G&amp;C&amp;"-,Normal"&amp;9 601 - SNA
 Aéroport - Modernisation de la centrale électrique
LESQUIN&amp;R&amp;G</oddHeader>
    <oddFooter>&amp;C&amp;"-,Normal"&amp;9Page&amp;"-,Gras" &amp;P &amp;"-,Normal"sur &amp;"-,Gras"&amp;N</oddFooter>
    <evenFooter>&amp;C&amp;"-,Normal"&amp;9Page &amp;P sur &amp;N</even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Détail ind0</vt:lpstr>
      <vt:lpstr>'Détail ind0'!Impression_des_titres</vt:lpstr>
      <vt:lpstr>'Détail ind0'!Zone_d_impression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rwairy</dc:creator>
  <cp:lastModifiedBy>Stephane Le-Maguet</cp:lastModifiedBy>
  <cp:lastPrinted>2025-05-07T17:09:45Z</cp:lastPrinted>
  <dcterms:created xsi:type="dcterms:W3CDTF">2007-08-01T07:39:16Z</dcterms:created>
  <dcterms:modified xsi:type="dcterms:W3CDTF">2025-06-23T11:55:34Z</dcterms:modified>
</cp:coreProperties>
</file>